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Appointment Statistics" sheetId="1" r:id="rId1"/>
    <sheet name="Sheet3" sheetId="3" state="hidden" r:id="rId2"/>
    <sheet name="Client Activity Summary" sheetId="4" r:id="rId3"/>
    <sheet name="Client Time in Clinic By Reason" sheetId="5" r:id="rId4"/>
    <sheet name="Other Data Available" sheetId="6" r:id="rId5"/>
  </sheets>
  <calcPr calcId="145621"/>
</workbook>
</file>

<file path=xl/calcChain.xml><?xml version="1.0" encoding="utf-8"?>
<calcChain xmlns="http://schemas.openxmlformats.org/spreadsheetml/2006/main">
  <c r="M6" i="4" l="1"/>
  <c r="K6" i="4"/>
  <c r="I6" i="4"/>
  <c r="E6" i="4"/>
  <c r="C6" i="4"/>
  <c r="M5" i="4"/>
  <c r="K5" i="4"/>
  <c r="I5" i="4"/>
  <c r="E5" i="4"/>
  <c r="C5" i="4"/>
  <c r="M4" i="4"/>
  <c r="K4" i="4"/>
  <c r="I4" i="4"/>
  <c r="E4" i="4"/>
  <c r="C4" i="4"/>
  <c r="M3" i="4"/>
  <c r="K3" i="4"/>
  <c r="I3" i="4"/>
  <c r="E3" i="4"/>
  <c r="C3" i="4"/>
  <c r="M2" i="4"/>
  <c r="K2" i="4"/>
  <c r="I2" i="4"/>
  <c r="E2" i="4"/>
  <c r="C2" i="4"/>
  <c r="B5" i="1"/>
  <c r="C5" i="1"/>
  <c r="D5" i="1"/>
  <c r="E5" i="1"/>
  <c r="F5" i="1"/>
  <c r="G5" i="1"/>
</calcChain>
</file>

<file path=xl/sharedStrings.xml><?xml version="1.0" encoding="utf-8"?>
<sst xmlns="http://schemas.openxmlformats.org/spreadsheetml/2006/main" count="60" uniqueCount="54">
  <si>
    <t>Rose Park</t>
  </si>
  <si>
    <t>South Main</t>
  </si>
  <si>
    <t>South East</t>
  </si>
  <si>
    <t>West Jordan</t>
  </si>
  <si>
    <t>City</t>
  </si>
  <si>
    <t>Ellis Ship</t>
  </si>
  <si>
    <t>Appointment Statistics</t>
  </si>
  <si>
    <t>Client Activity Summary</t>
  </si>
  <si>
    <t>Contact Time</t>
  </si>
  <si>
    <t>Non-Contact Time</t>
  </si>
  <si>
    <t>Unavailable Time</t>
  </si>
  <si>
    <t>Gross Waiting Time</t>
  </si>
  <si>
    <t>Total Time in Clinic</t>
  </si>
  <si>
    <t>Walk-Ins</t>
  </si>
  <si>
    <t>Certification</t>
  </si>
  <si>
    <t>Class</t>
  </si>
  <si>
    <t>Education</t>
  </si>
  <si>
    <t>Formula Change</t>
  </si>
  <si>
    <t>Recertification</t>
  </si>
  <si>
    <t>Voucher Only</t>
  </si>
  <si>
    <t>Walk-In</t>
  </si>
  <si>
    <t>Client Time in Clinic by Reason For Visit (Minutes)</t>
  </si>
  <si>
    <t>Other Data Available:</t>
  </si>
  <si>
    <r>
      <rPr>
        <b/>
        <sz val="11"/>
        <color theme="1"/>
        <rFont val="Calibri"/>
        <family val="2"/>
        <scheme val="minor"/>
      </rPr>
      <t xml:space="preserve">Ellis Ship                              </t>
    </r>
    <r>
      <rPr>
        <sz val="11"/>
        <color theme="1"/>
        <rFont val="Calibri"/>
        <family val="2"/>
        <scheme val="minor"/>
      </rPr>
      <t xml:space="preserve"> (Minutes)    (Percentage)</t>
    </r>
  </si>
  <si>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                             (Minutes)    (Percentage)</t>
    </r>
  </si>
  <si>
    <r>
      <t xml:space="preserve">South East                </t>
    </r>
    <r>
      <rPr>
        <sz val="11"/>
        <color theme="1"/>
        <rFont val="Calibri"/>
        <family val="2"/>
        <scheme val="minor"/>
      </rPr>
      <t>(Minutes)     (Percentage)</t>
    </r>
  </si>
  <si>
    <r>
      <rPr>
        <b/>
        <sz val="11"/>
        <color theme="1"/>
        <rFont val="Calibri"/>
        <family val="2"/>
        <scheme val="minor"/>
      </rPr>
      <t xml:space="preserve">Rose Park                     </t>
    </r>
    <r>
      <rPr>
        <sz val="11"/>
        <color theme="1"/>
        <rFont val="Calibri"/>
        <family val="2"/>
        <scheme val="minor"/>
      </rPr>
      <t>(Minutes)      (Percentage)</t>
    </r>
  </si>
  <si>
    <r>
      <rPr>
        <b/>
        <sz val="11"/>
        <color theme="1"/>
        <rFont val="Calibri"/>
        <family val="2"/>
        <scheme val="minor"/>
      </rPr>
      <t xml:space="preserve">South Main           </t>
    </r>
    <r>
      <rPr>
        <sz val="11"/>
        <color theme="1"/>
        <rFont val="Calibri"/>
        <family val="2"/>
        <scheme val="minor"/>
      </rPr>
      <t>(Minutes)     (Percentage)</t>
    </r>
  </si>
  <si>
    <r>
      <t xml:space="preserve">West Jordan            </t>
    </r>
    <r>
      <rPr>
        <sz val="11"/>
        <color theme="1"/>
        <rFont val="Calibri"/>
        <family val="2"/>
        <scheme val="minor"/>
      </rPr>
      <t xml:space="preserve"> (Minutes)       (Percentage)</t>
    </r>
  </si>
  <si>
    <t>Appointments Missed</t>
  </si>
  <si>
    <t>Appointments Kept</t>
  </si>
  <si>
    <t>Appointments Made</t>
  </si>
  <si>
    <t>Other</t>
  </si>
  <si>
    <t>Mid-Certification</t>
  </si>
  <si>
    <t>Food Instrument/Voucher</t>
  </si>
  <si>
    <t>Voucher Change</t>
  </si>
  <si>
    <t>Formula</t>
  </si>
  <si>
    <t>Breastfeeding/Pump Follow-up</t>
  </si>
  <si>
    <t>Follow-up</t>
  </si>
  <si>
    <t>Immunizations Follow-up</t>
  </si>
  <si>
    <t>Breastfeeding Counseling</t>
  </si>
  <si>
    <t>Average Minutes Client's Are Early</t>
  </si>
  <si>
    <t>Report 2: Clients contact time in clinic by reason for visit</t>
  </si>
  <si>
    <t>Report 2: Clients noncontact time in clinic by reason for visit</t>
  </si>
  <si>
    <t>Report 3: Client waiting time between service events</t>
  </si>
  <si>
    <t>Report 4: Staff statistics by service event</t>
  </si>
  <si>
    <t>Report 4: Staff statistics by official designation</t>
  </si>
  <si>
    <t>Report 5: Client service minutes</t>
  </si>
  <si>
    <t>Report 6: Client service minutes by reason for visit</t>
  </si>
  <si>
    <t>Report 8: Individual staff data</t>
  </si>
  <si>
    <t>Report 9: Number of service events per hour for each employee</t>
  </si>
  <si>
    <t>Report 10: Client's "Sequence of Service Events" for each reason for visit in descending order of sequence frequency</t>
  </si>
  <si>
    <t>Graph representing client's sequence of events according to time throughout the day</t>
  </si>
  <si>
    <t>Graph representing staff's sequence of events according to time throughout the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</si>
</sst>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9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0" xfId="1" applyNumberFormat="1" applyFont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6" borderId="1" xfId="0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Appointment Statistics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'Appointment Statistics'!$A$4</c:f>
              <c:strCache>
                <c:ptCount val="1"/>
                <c:pt idx="0">
                  <c:v>Appointments Kept</c:v>
                </c:pt>
              </c:strCache>
            </c:strRef>
          </c:tx>
          <c:invertIfNegative val="0"/>
          <c:cat>
            <c:strRef>
              <c:f>'Appointment Statistics'!$B$1:$G$1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'Appointment Statistics'!$B$4:$G$4</c:f>
              <c:numCache>
                <c:formatCode>General</c:formatCode>
                <c:ptCount val="6"/>
                <c:pt idx="0">
                  <c:v>31</c:v>
                </c:pt>
                <c:pt idx="1">
                  <c:v>79</c:v>
                </c:pt>
                <c:pt idx="2">
                  <c:v>43</c:v>
                </c:pt>
                <c:pt idx="3">
                  <c:v>43</c:v>
                </c:pt>
                <c:pt idx="4">
                  <c:v>53</c:v>
                </c:pt>
                <c:pt idx="5">
                  <c:v>34</c:v>
                </c:pt>
              </c:numCache>
            </c:numRef>
          </c:val>
        </c:ser>
        <c:ser>
          <c:idx val="3"/>
          <c:order val="1"/>
          <c:tx>
            <c:strRef>
              <c:f>'Appointment Statistics'!$A$5</c:f>
              <c:strCache>
                <c:ptCount val="1"/>
                <c:pt idx="0">
                  <c:v>Appointments Missed</c:v>
                </c:pt>
              </c:strCache>
            </c:strRef>
          </c:tx>
          <c:invertIfNegative val="0"/>
          <c:cat>
            <c:strRef>
              <c:f>'Appointment Statistics'!$B$1:$G$1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'Appointment Statistics'!$B$5:$G$5</c:f>
              <c:numCache>
                <c:formatCode>General</c:formatCode>
                <c:ptCount val="6"/>
                <c:pt idx="0">
                  <c:v>38</c:v>
                </c:pt>
                <c:pt idx="1">
                  <c:v>24</c:v>
                </c:pt>
                <c:pt idx="2">
                  <c:v>21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53792"/>
        <c:axId val="64355328"/>
      </c:barChart>
      <c:catAx>
        <c:axId val="6435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4355328"/>
        <c:crosses val="autoZero"/>
        <c:auto val="1"/>
        <c:lblAlgn val="ctr"/>
        <c:lblOffset val="100"/>
        <c:noMultiLvlLbl val="0"/>
      </c:catAx>
      <c:valAx>
        <c:axId val="64355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Appointments Made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35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25540287614008"/>
          <c:y val="0.36698296505475186"/>
          <c:w val="0.26387965303853267"/>
          <c:h val="0.323310528806849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Client's Are Early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'Appointment Statistics'!$A$2</c:f>
              <c:strCache>
                <c:ptCount val="1"/>
                <c:pt idx="0">
                  <c:v>Average Minutes Client's Are Early</c:v>
                </c:pt>
              </c:strCache>
            </c:strRef>
          </c:tx>
          <c:invertIfNegative val="0"/>
          <c:cat>
            <c:strRef>
              <c:f>'Appointment Statistics'!$B$1:$G$1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'Appointment Statistics'!$B$2:$G$2</c:f>
              <c:numCache>
                <c:formatCode>General</c:formatCode>
                <c:ptCount val="6"/>
                <c:pt idx="0">
                  <c:v>3.58</c:v>
                </c:pt>
                <c:pt idx="1">
                  <c:v>4.59</c:v>
                </c:pt>
                <c:pt idx="2">
                  <c:v>6.53</c:v>
                </c:pt>
                <c:pt idx="3">
                  <c:v>6.79</c:v>
                </c:pt>
                <c:pt idx="4">
                  <c:v>4.43</c:v>
                </c:pt>
                <c:pt idx="5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27456"/>
        <c:axId val="65033344"/>
      </c:barChart>
      <c:catAx>
        <c:axId val="6502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65033344"/>
        <c:crosses val="autoZero"/>
        <c:auto val="1"/>
        <c:lblAlgn val="ctr"/>
        <c:lblOffset val="100"/>
        <c:noMultiLvlLbl val="0"/>
      </c:catAx>
      <c:valAx>
        <c:axId val="65033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02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'Appointment Statistics'!$A$6</c:f>
              <c:strCache>
                <c:ptCount val="1"/>
                <c:pt idx="0">
                  <c:v>Walk-Ins</c:v>
                </c:pt>
              </c:strCache>
            </c:strRef>
          </c:tx>
          <c:invertIfNegative val="0"/>
          <c:cat>
            <c:strRef>
              <c:f>'Appointment Statistics'!$B$1:$G$1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'Appointment Statistics'!$B$6:$G$6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4</c:v>
                </c:pt>
                <c:pt idx="4">
                  <c:v>11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9728"/>
        <c:axId val="65051264"/>
      </c:barChart>
      <c:catAx>
        <c:axId val="650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5051264"/>
        <c:crosses val="autoZero"/>
        <c:auto val="1"/>
        <c:lblAlgn val="ctr"/>
        <c:lblOffset val="100"/>
        <c:noMultiLvlLbl val="0"/>
      </c:catAx>
      <c:valAx>
        <c:axId val="65051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04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Client Activity Summary by Clinic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'Client Activity Summary'!$A$2</c:f>
              <c:strCache>
                <c:ptCount val="1"/>
                <c:pt idx="0">
                  <c:v>Contact Time</c:v>
                </c:pt>
              </c:strCache>
            </c:strRef>
          </c:tx>
          <c:marker>
            <c:symbol val="none"/>
          </c:marker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Summary'!$B$2,'Client Activity Summary'!$D$2,'Client Activity Summary'!$F$2,'Client Activity Summary'!$H$2,'Client Activity Summary'!$J$2,'Client Activity Summary'!$L$2)</c:f>
              <c:numCache>
                <c:formatCode>0</c:formatCode>
                <c:ptCount val="6"/>
                <c:pt idx="0">
                  <c:v>26.61</c:v>
                </c:pt>
                <c:pt idx="1">
                  <c:v>25.28</c:v>
                </c:pt>
                <c:pt idx="2">
                  <c:v>25.25</c:v>
                </c:pt>
                <c:pt idx="3">
                  <c:v>25.99</c:v>
                </c:pt>
                <c:pt idx="4">
                  <c:v>26.41</c:v>
                </c:pt>
                <c:pt idx="5">
                  <c:v>30.19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'Client Activity Summary'!$A$3</c:f>
              <c:strCache>
                <c:ptCount val="1"/>
                <c:pt idx="0">
                  <c:v>Non-Contact Time</c:v>
                </c:pt>
              </c:strCache>
            </c:strRef>
          </c:tx>
          <c:marker>
            <c:symbol val="none"/>
          </c:marker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Summary'!$B$3,'Client Activity Summary'!$D$3,'Client Activity Summary'!$F$3,'Client Activity Summary'!$H$3,'Client Activity Summary'!$J$3,'Client Activity Summary'!$L$3)</c:f>
              <c:numCache>
                <c:formatCode>0</c:formatCode>
                <c:ptCount val="6"/>
                <c:pt idx="0">
                  <c:v>4.71</c:v>
                </c:pt>
                <c:pt idx="1">
                  <c:v>0</c:v>
                </c:pt>
                <c:pt idx="2">
                  <c:v>1.6</c:v>
                </c:pt>
                <c:pt idx="3" formatCode="0.0">
                  <c:v>0.34</c:v>
                </c:pt>
                <c:pt idx="4" formatCode="General">
                  <c:v>0</c:v>
                </c:pt>
                <c:pt idx="5">
                  <c:v>17.170000000000002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'Client Activity Summary'!$A$4</c:f>
              <c:strCache>
                <c:ptCount val="1"/>
                <c:pt idx="0">
                  <c:v>Unavailable Time</c:v>
                </c:pt>
              </c:strCache>
            </c:strRef>
          </c:tx>
          <c:marker>
            <c:symbol val="none"/>
          </c:marker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Summary'!$B$4,'Client Activity Summary'!$D$4,'Client Activity Summary'!$F$4,'Client Activity Summary'!$H$4,'Client Activity Summary'!$J$4,'Client Activity Summary'!$L$4)</c:f>
              <c:numCache>
                <c:formatCode>0</c:formatCode>
                <c:ptCount val="6"/>
                <c:pt idx="0">
                  <c:v>2.13</c:v>
                </c:pt>
                <c:pt idx="1">
                  <c:v>0</c:v>
                </c:pt>
                <c:pt idx="2">
                  <c:v>1.58</c:v>
                </c:pt>
                <c:pt idx="3">
                  <c:v>0</c:v>
                </c:pt>
                <c:pt idx="4" formatCode="0.0">
                  <c:v>0.57999999999999996</c:v>
                </c:pt>
                <c:pt idx="5" formatCode="0.0">
                  <c:v>0.56000000000000005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'Client Activity Summary'!$A$5</c:f>
              <c:strCache>
                <c:ptCount val="1"/>
                <c:pt idx="0">
                  <c:v>Gross Waiting Time</c:v>
                </c:pt>
              </c:strCache>
            </c:strRef>
          </c:tx>
          <c:marker>
            <c:symbol val="none"/>
          </c:marker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Summary'!$B$5,'Client Activity Summary'!$D$5,'Client Activity Summary'!$F$5,'Client Activity Summary'!$H$5,'Client Activity Summary'!$J$5,'Client Activity Summary'!$L$5)</c:f>
              <c:numCache>
                <c:formatCode>0</c:formatCode>
                <c:ptCount val="6"/>
                <c:pt idx="0">
                  <c:v>25.1</c:v>
                </c:pt>
                <c:pt idx="1">
                  <c:v>12.91</c:v>
                </c:pt>
                <c:pt idx="2">
                  <c:v>13.81</c:v>
                </c:pt>
                <c:pt idx="3">
                  <c:v>12.47</c:v>
                </c:pt>
                <c:pt idx="4">
                  <c:v>14.22</c:v>
                </c:pt>
                <c:pt idx="5">
                  <c:v>5.47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'Client Activity Summary'!$A$6</c:f>
              <c:strCache>
                <c:ptCount val="1"/>
                <c:pt idx="0">
                  <c:v>Total Time in Clinic</c:v>
                </c:pt>
              </c:strCache>
            </c:strRef>
          </c:tx>
          <c:marker>
            <c:symbol val="none"/>
          </c:marker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Summary'!$B$6,'Client Activity Summary'!$D$6,'Client Activity Summary'!$F$6,'Client Activity Summary'!$H$6,'Client Activity Summary'!$J$6,'Client Activity Summary'!$L$6)</c:f>
              <c:numCache>
                <c:formatCode>0</c:formatCode>
                <c:ptCount val="6"/>
                <c:pt idx="0">
                  <c:v>58.55</c:v>
                </c:pt>
                <c:pt idx="1">
                  <c:v>38.19</c:v>
                </c:pt>
                <c:pt idx="2">
                  <c:v>42.23</c:v>
                </c:pt>
                <c:pt idx="3">
                  <c:v>38.799999999999997</c:v>
                </c:pt>
                <c:pt idx="4">
                  <c:v>41.2</c:v>
                </c:pt>
                <c:pt idx="5">
                  <c:v>53.39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5616"/>
        <c:axId val="64417152"/>
      </c:lineChart>
      <c:catAx>
        <c:axId val="6441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64417152"/>
        <c:crosses val="autoZero"/>
        <c:auto val="0"/>
        <c:lblAlgn val="ctr"/>
        <c:lblOffset val="100"/>
        <c:noMultiLvlLbl val="0"/>
      </c:catAx>
      <c:valAx>
        <c:axId val="6441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 i="0"/>
                </a:pPr>
                <a:r>
                  <a:rPr lang="en-US" sz="1200" b="1" i="0"/>
                  <a:t>Minutes</a:t>
                </a:r>
              </a:p>
            </c:rich>
          </c:tx>
          <c:layout>
            <c:manualLayout>
              <c:xMode val="edge"/>
              <c:yMode val="edge"/>
              <c:x val="1.9444527518372178E-2"/>
              <c:y val="0.3706600792547990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6441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Client Activity Summary by Clinic (100% Bar Chart)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'Client Activity Summary'!$A$2</c:f>
              <c:strCache>
                <c:ptCount val="1"/>
                <c:pt idx="0">
                  <c:v>Contact Time</c:v>
                </c:pt>
              </c:strCache>
            </c:strRef>
          </c:tx>
          <c:invertIfNegative val="0"/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Summary'!$B$2,'Client Activity Summary'!$D$2,'Client Activity Summary'!$F$2,'Client Activity Summary'!$H$2,'Client Activity Summary'!$J$2,'Client Activity Summary'!$L$2)</c:f>
              <c:numCache>
                <c:formatCode>0</c:formatCode>
                <c:ptCount val="6"/>
                <c:pt idx="0">
                  <c:v>26.61</c:v>
                </c:pt>
                <c:pt idx="1">
                  <c:v>25.28</c:v>
                </c:pt>
                <c:pt idx="2">
                  <c:v>25.25</c:v>
                </c:pt>
                <c:pt idx="3">
                  <c:v>25.99</c:v>
                </c:pt>
                <c:pt idx="4">
                  <c:v>26.41</c:v>
                </c:pt>
                <c:pt idx="5">
                  <c:v>30.19</c:v>
                </c:pt>
              </c:numCache>
            </c:numRef>
          </c:val>
        </c:ser>
        <c:ser>
          <c:idx val="1"/>
          <c:order val="1"/>
          <c:tx>
            <c:strRef>
              <c:f>'Client Activity Summary'!$A$3</c:f>
              <c:strCache>
                <c:ptCount val="1"/>
                <c:pt idx="0">
                  <c:v>Non-Contact Time</c:v>
                </c:pt>
              </c:strCache>
            </c:strRef>
          </c:tx>
          <c:invertIfNegative val="0"/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Summary'!$B$3,'Client Activity Summary'!$D$3,'Client Activity Summary'!$F$3,'Client Activity Summary'!$H$3,'Client Activity Summary'!$J$3,'Client Activity Summary'!$L$3)</c:f>
              <c:numCache>
                <c:formatCode>0</c:formatCode>
                <c:ptCount val="6"/>
                <c:pt idx="0">
                  <c:v>4.71</c:v>
                </c:pt>
                <c:pt idx="1">
                  <c:v>0</c:v>
                </c:pt>
                <c:pt idx="2">
                  <c:v>1.6</c:v>
                </c:pt>
                <c:pt idx="3" formatCode="0.0">
                  <c:v>0.34</c:v>
                </c:pt>
                <c:pt idx="4" formatCode="General">
                  <c:v>0</c:v>
                </c:pt>
                <c:pt idx="5">
                  <c:v>17.170000000000002</c:v>
                </c:pt>
              </c:numCache>
            </c:numRef>
          </c:val>
        </c:ser>
        <c:ser>
          <c:idx val="2"/>
          <c:order val="2"/>
          <c:tx>
            <c:strRef>
              <c:f>'Client Activity Summary'!$A$4</c:f>
              <c:strCache>
                <c:ptCount val="1"/>
                <c:pt idx="0">
                  <c:v>Unavailable Time</c:v>
                </c:pt>
              </c:strCache>
            </c:strRef>
          </c:tx>
          <c:invertIfNegative val="0"/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Summary'!$B$4,'Client Activity Summary'!$D$4,'Client Activity Summary'!$F$4,'Client Activity Summary'!$H$4,'Client Activity Summary'!$J$4,'Client Activity Summary'!$L$4)</c:f>
              <c:numCache>
                <c:formatCode>0</c:formatCode>
                <c:ptCount val="6"/>
                <c:pt idx="0">
                  <c:v>2.13</c:v>
                </c:pt>
                <c:pt idx="1">
                  <c:v>0</c:v>
                </c:pt>
                <c:pt idx="2">
                  <c:v>1.58</c:v>
                </c:pt>
                <c:pt idx="3">
                  <c:v>0</c:v>
                </c:pt>
                <c:pt idx="4" formatCode="0.0">
                  <c:v>0.57999999999999996</c:v>
                </c:pt>
                <c:pt idx="5" formatCode="0.0">
                  <c:v>0.56000000000000005</c:v>
                </c:pt>
              </c:numCache>
            </c:numRef>
          </c:val>
        </c:ser>
        <c:ser>
          <c:idx val="3"/>
          <c:order val="3"/>
          <c:tx>
            <c:strRef>
              <c:f>'Client Activity Summary'!$A$5</c:f>
              <c:strCache>
                <c:ptCount val="1"/>
                <c:pt idx="0">
                  <c:v>Gross Waiting Time</c:v>
                </c:pt>
              </c:strCache>
            </c:strRef>
          </c:tx>
          <c:invertIfNegative val="0"/>
          <c:cat>
            <c:strRef>
              <c:f>'Client Time in Clinic By Reason'!$B$1:$G$1</c:f>
              <c:strCache>
                <c:ptCount val="6"/>
                <c:pt idx="0">
                  <c:v>City</c:v>
                </c:pt>
                <c:pt idx="1">
                  <c:v>Ellis Ship</c:v>
                </c:pt>
                <c:pt idx="2">
                  <c:v>Rose Park</c:v>
                </c:pt>
                <c:pt idx="3">
                  <c:v>South East</c:v>
                </c:pt>
                <c:pt idx="4">
                  <c:v>South Main</c:v>
                </c:pt>
                <c:pt idx="5">
                  <c:v>West Jordan</c:v>
                </c:pt>
              </c:strCache>
            </c:strRef>
          </c:cat>
          <c:val>
            <c:numRef>
              <c:f>('Client Activity Summary'!$B$5,'Client Activity Summary'!$D$5,'Client Activity Summary'!$F$5,'Client Activity Summary'!$H$5,'Client Activity Summary'!$J$5,'Client Activity Summary'!$L$5)</c:f>
              <c:numCache>
                <c:formatCode>0</c:formatCode>
                <c:ptCount val="6"/>
                <c:pt idx="0">
                  <c:v>25.1</c:v>
                </c:pt>
                <c:pt idx="1">
                  <c:v>12.91</c:v>
                </c:pt>
                <c:pt idx="2">
                  <c:v>13.81</c:v>
                </c:pt>
                <c:pt idx="3">
                  <c:v>12.47</c:v>
                </c:pt>
                <c:pt idx="4">
                  <c:v>14.22</c:v>
                </c:pt>
                <c:pt idx="5">
                  <c:v>5.47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452864"/>
        <c:axId val="64466944"/>
      </c:barChart>
      <c:catAx>
        <c:axId val="644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64466944"/>
        <c:crosses val="autoZero"/>
        <c:auto val="1"/>
        <c:lblAlgn val="ctr"/>
        <c:lblOffset val="100"/>
        <c:noMultiLvlLbl val="0"/>
      </c:catAx>
      <c:valAx>
        <c:axId val="64466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445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8</xdr:row>
      <xdr:rowOff>1</xdr:rowOff>
    </xdr:from>
    <xdr:to>
      <xdr:col>13</xdr:col>
      <xdr:colOff>0</xdr:colOff>
      <xdr:row>18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552450</xdr:colOff>
      <xdr:row>7</xdr:row>
      <xdr:rowOff>176211</xdr:rowOff>
    </xdr:from>
    <xdr:to>
      <xdr:col>6</xdr:col>
      <xdr:colOff>0</xdr:colOff>
      <xdr:row>18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6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8</xdr:row>
      <xdr:rowOff>0</xdr:rowOff>
    </xdr:from>
    <xdr:to>
      <xdr:col>6</xdr:col>
      <xdr:colOff>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952499</xdr:colOff>
      <xdr:row>8</xdr:row>
      <xdr:rowOff>0</xdr:rowOff>
    </xdr:from>
    <xdr:to>
      <xdr:col>12</xdr:col>
      <xdr:colOff>942974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3"/>
  <sheetViews>
    <sheetView tabSelected="1" workbookViewId="0">
      <selection activeCell="O5" sqref="O5"/>
    </sheetView>
  </sheetViews>
  <sheetFormatPr defaultRowHeight="15" x14ac:dyDescent="0.25"/>
  <cols>
    <col min="1" max="1" width="19.42578125" customWidth="1"/>
    <col min="2" max="2" width="10.28515625" customWidth="1"/>
    <col min="3" max="3" width="12.85546875" customWidth="1"/>
    <col min="4" max="4" width="10.28515625" customWidth="1"/>
    <col min="5" max="5" width="12.42578125" customWidth="1"/>
    <col min="6" max="6" width="11.140625" customWidth="1"/>
    <col min="7" max="7" width="13.140625" customWidth="1"/>
    <col min="8" max="8" width="10.5703125" customWidth="1"/>
    <col min="9" max="9" width="12.42578125" bestFit="1" customWidth="1"/>
    <col min="10" max="10" width="11.140625" bestFit="1" customWidth="1"/>
    <col min="11" max="11" width="12.42578125" bestFit="1" customWidth="1"/>
    <col min="12" max="12" width="12" bestFit="1" customWidth="1"/>
    <col min="13" max="13" width="12.42578125" bestFit="1" customWidth="1"/>
    <col min="15" max="15" width="28.140625" customWidth="1"/>
  </cols>
  <sheetData>
    <row r="1" spans="1:8" ht="30" x14ac:dyDescent="0.25">
      <c r="A1" s="9" t="s">
        <v>6</v>
      </c>
      <c r="B1" s="25" t="s">
        <v>4</v>
      </c>
      <c r="C1" s="31" t="s">
        <v>5</v>
      </c>
      <c r="D1" s="25" t="s">
        <v>0</v>
      </c>
      <c r="E1" s="25" t="s">
        <v>2</v>
      </c>
      <c r="F1" s="25" t="s">
        <v>1</v>
      </c>
      <c r="G1" s="25" t="s">
        <v>3</v>
      </c>
    </row>
    <row r="2" spans="1:8" ht="30" x14ac:dyDescent="0.25">
      <c r="A2" s="29" t="s">
        <v>41</v>
      </c>
      <c r="B2" s="2">
        <v>3.58</v>
      </c>
      <c r="C2" s="2">
        <v>4.59</v>
      </c>
      <c r="D2" s="2">
        <v>6.53</v>
      </c>
      <c r="E2" s="2">
        <v>6.79</v>
      </c>
      <c r="F2" s="2">
        <v>4.43</v>
      </c>
      <c r="G2" s="2">
        <v>0.35</v>
      </c>
    </row>
    <row r="3" spans="1:8" ht="30" x14ac:dyDescent="0.25">
      <c r="A3" s="29" t="s">
        <v>31</v>
      </c>
      <c r="B3" s="2">
        <v>69</v>
      </c>
      <c r="C3" s="7">
        <v>103</v>
      </c>
      <c r="D3" s="2">
        <v>64</v>
      </c>
      <c r="E3" s="2">
        <v>50</v>
      </c>
      <c r="F3" s="2">
        <v>65</v>
      </c>
      <c r="G3" s="2">
        <v>50</v>
      </c>
    </row>
    <row r="4" spans="1:8" x14ac:dyDescent="0.25">
      <c r="A4" s="30" t="s">
        <v>30</v>
      </c>
      <c r="B4" s="3">
        <v>31</v>
      </c>
      <c r="C4" s="8">
        <v>79</v>
      </c>
      <c r="D4" s="3">
        <v>43</v>
      </c>
      <c r="E4" s="3">
        <v>43</v>
      </c>
      <c r="F4" s="3">
        <v>53</v>
      </c>
      <c r="G4" s="3">
        <v>34</v>
      </c>
      <c r="H4" s="1"/>
    </row>
    <row r="5" spans="1:8" ht="30" x14ac:dyDescent="0.25">
      <c r="A5" s="30" t="s">
        <v>29</v>
      </c>
      <c r="B5" s="3">
        <f t="shared" ref="B5:G5" si="0">B3-B4</f>
        <v>38</v>
      </c>
      <c r="C5" s="3">
        <f t="shared" si="0"/>
        <v>24</v>
      </c>
      <c r="D5" s="3">
        <f t="shared" si="0"/>
        <v>21</v>
      </c>
      <c r="E5" s="3">
        <f t="shared" si="0"/>
        <v>7</v>
      </c>
      <c r="F5" s="3">
        <f t="shared" si="0"/>
        <v>12</v>
      </c>
      <c r="G5" s="3">
        <f t="shared" si="0"/>
        <v>16</v>
      </c>
      <c r="H5" s="1"/>
    </row>
    <row r="6" spans="1:8" x14ac:dyDescent="0.25">
      <c r="A6" s="30" t="s">
        <v>13</v>
      </c>
      <c r="B6" s="3">
        <v>0</v>
      </c>
      <c r="C6" s="8">
        <v>6</v>
      </c>
      <c r="D6" s="3">
        <v>9</v>
      </c>
      <c r="E6" s="3">
        <v>4</v>
      </c>
      <c r="F6" s="3">
        <v>11</v>
      </c>
      <c r="G6" s="3">
        <v>2</v>
      </c>
      <c r="H6" s="1"/>
    </row>
    <row r="7" spans="1:8" x14ac:dyDescent="0.25">
      <c r="A7" s="22"/>
      <c r="B7" s="11"/>
      <c r="C7" s="12"/>
      <c r="D7" s="11"/>
      <c r="E7" s="11"/>
      <c r="F7" s="11"/>
      <c r="G7" s="11"/>
    </row>
    <row r="8" spans="1:8" x14ac:dyDescent="0.25">
      <c r="A8" s="4"/>
      <c r="B8" s="20"/>
      <c r="C8" s="21"/>
      <c r="D8" s="20"/>
      <c r="E8" s="20"/>
      <c r="F8" s="20"/>
      <c r="G8" s="20"/>
    </row>
    <row r="9" spans="1:8" x14ac:dyDescent="0.25">
      <c r="A9" s="4"/>
      <c r="B9" s="20"/>
      <c r="C9" s="21"/>
      <c r="D9" s="20"/>
      <c r="E9" s="20"/>
      <c r="F9" s="20"/>
      <c r="G9" s="20"/>
    </row>
    <row r="10" spans="1:8" x14ac:dyDescent="0.25">
      <c r="A10" s="4"/>
      <c r="B10" s="20"/>
      <c r="C10" s="21"/>
      <c r="D10" s="20"/>
      <c r="E10" s="20"/>
      <c r="F10" s="20"/>
      <c r="G10" s="20"/>
    </row>
    <row r="11" spans="1:8" x14ac:dyDescent="0.25">
      <c r="A11" s="4"/>
      <c r="B11" s="20"/>
      <c r="C11" s="21"/>
      <c r="D11" s="20"/>
      <c r="E11" s="20"/>
      <c r="F11" s="20"/>
      <c r="G11" s="20"/>
    </row>
    <row r="12" spans="1:8" ht="30.75" customHeight="1" x14ac:dyDescent="0.25">
      <c r="A12" s="6"/>
      <c r="B12" s="6"/>
      <c r="C12" s="6"/>
      <c r="D12" s="6"/>
      <c r="E12" s="6"/>
      <c r="F12" s="6"/>
      <c r="G12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16383" ht="18" customHeight="1" x14ac:dyDescent="0.25">
      <c r="A17" s="6"/>
      <c r="B17" s="6"/>
      <c r="C17" s="6"/>
      <c r="D17" s="6"/>
      <c r="E17" s="6"/>
      <c r="F17" s="6"/>
      <c r="G17" s="6"/>
      <c r="H17" s="6"/>
    </row>
    <row r="18" spans="1:16383" x14ac:dyDescent="0.25">
      <c r="A18" s="13"/>
      <c r="B18" s="20"/>
      <c r="C18" s="21"/>
      <c r="D18" s="23"/>
      <c r="E18" s="20"/>
      <c r="F18" s="24"/>
      <c r="G18" s="20"/>
      <c r="H18" s="6"/>
    </row>
    <row r="19" spans="1:16383" x14ac:dyDescent="0.25">
      <c r="A19" s="6"/>
      <c r="B19" s="6"/>
      <c r="C19" s="6"/>
      <c r="D19" s="6"/>
      <c r="E19" s="6"/>
      <c r="F19" s="6"/>
      <c r="G19" s="6"/>
      <c r="H19" s="6"/>
    </row>
    <row r="20" spans="1:16383" x14ac:dyDescent="0.25">
      <c r="A20" s="6"/>
      <c r="B20" s="6"/>
      <c r="C20" s="6"/>
      <c r="D20" s="6"/>
      <c r="E20" s="6"/>
      <c r="F20" s="6"/>
      <c r="G20" s="6"/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6"/>
      <c r="XER20" s="6"/>
      <c r="XES20" s="6"/>
      <c r="XET20" s="6"/>
      <c r="XEU20" s="6"/>
      <c r="XEV20" s="6"/>
      <c r="XEW20" s="6"/>
      <c r="XEX20" s="6"/>
      <c r="XEY20" s="6"/>
      <c r="XEZ20" s="6"/>
      <c r="XFA20" s="6"/>
      <c r="XFB20" s="6"/>
      <c r="XFC20" s="6"/>
    </row>
    <row r="21" spans="1:16383" x14ac:dyDescent="0.25">
      <c r="A21" s="6"/>
      <c r="B21" s="6"/>
      <c r="C21" s="6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  <c r="XEY21" s="6"/>
      <c r="XEZ21" s="6"/>
      <c r="XFA21" s="6"/>
      <c r="XFB21" s="6"/>
      <c r="XFC21" s="6"/>
    </row>
    <row r="22" spans="1:16383" x14ac:dyDescent="0.25">
      <c r="A22" s="6"/>
      <c r="B22" s="6"/>
      <c r="C22" s="6"/>
      <c r="D22" s="6"/>
      <c r="E22" s="6"/>
      <c r="F22" s="6"/>
      <c r="G22" s="6"/>
      <c r="H22" s="6"/>
    </row>
    <row r="23" spans="1:16383" x14ac:dyDescent="0.25">
      <c r="A23" s="6"/>
      <c r="B23" s="6"/>
      <c r="C23" s="6"/>
      <c r="D23" s="6"/>
      <c r="E23" s="6"/>
      <c r="F23" s="6"/>
      <c r="G23" s="6"/>
      <c r="H23" s="6"/>
    </row>
    <row r="24" spans="1:16383" x14ac:dyDescent="0.25">
      <c r="A24" s="6"/>
      <c r="B24" s="6"/>
      <c r="C24" s="6"/>
      <c r="D24" s="6"/>
      <c r="E24" s="6"/>
      <c r="F24" s="6"/>
      <c r="G24" s="6"/>
      <c r="H24" s="6"/>
    </row>
    <row r="25" spans="1:16383" x14ac:dyDescent="0.25">
      <c r="A25" s="6"/>
      <c r="B25" s="6"/>
      <c r="C25" s="6"/>
      <c r="D25" s="6"/>
      <c r="E25" s="6"/>
      <c r="F25" s="6"/>
      <c r="G25" s="6"/>
      <c r="H25" s="6"/>
    </row>
    <row r="26" spans="1:16383" ht="30" customHeight="1" x14ac:dyDescent="0.25">
      <c r="A26" s="6"/>
      <c r="B26" s="6"/>
      <c r="C26" s="6"/>
      <c r="D26" s="6"/>
      <c r="E26" s="6"/>
      <c r="F26" s="6"/>
      <c r="G26" s="6"/>
      <c r="H26" s="6"/>
    </row>
    <row r="27" spans="1:16383" x14ac:dyDescent="0.25">
      <c r="A27" s="6"/>
      <c r="B27" s="6"/>
      <c r="C27" s="6"/>
      <c r="D27" s="6"/>
      <c r="E27" s="6"/>
      <c r="F27" s="6"/>
      <c r="G27" s="6"/>
      <c r="H27" s="6"/>
    </row>
    <row r="28" spans="1:16383" x14ac:dyDescent="0.25">
      <c r="A28" s="6"/>
      <c r="B28" s="6"/>
      <c r="C28" s="6"/>
      <c r="D28" s="6"/>
      <c r="E28" s="6"/>
      <c r="F28" s="6"/>
      <c r="G28" s="6"/>
      <c r="H28" s="6"/>
    </row>
    <row r="29" spans="1:16383" x14ac:dyDescent="0.25">
      <c r="A29" s="6"/>
      <c r="B29" s="6"/>
      <c r="C29" s="6"/>
      <c r="D29" s="6"/>
      <c r="E29" s="6"/>
      <c r="F29" s="6"/>
      <c r="G29" s="6"/>
      <c r="H29" s="6"/>
    </row>
    <row r="30" spans="1:16383" x14ac:dyDescent="0.25">
      <c r="A30" s="6"/>
      <c r="B30" s="6"/>
      <c r="C30" s="6"/>
      <c r="D30" s="6"/>
      <c r="E30" s="6"/>
      <c r="F30" s="6"/>
      <c r="G30" s="6"/>
      <c r="H30" s="6"/>
    </row>
    <row r="31" spans="1:16383" x14ac:dyDescent="0.25">
      <c r="A31" s="6"/>
      <c r="B31" s="6"/>
      <c r="C31" s="6"/>
      <c r="D31" s="6"/>
      <c r="E31" s="6"/>
      <c r="F31" s="6"/>
      <c r="G31" s="6"/>
      <c r="H31" s="6"/>
    </row>
    <row r="32" spans="1:16383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P12" sqref="P12"/>
    </sheetView>
  </sheetViews>
  <sheetFormatPr defaultRowHeight="15" x14ac:dyDescent="0.25"/>
  <cols>
    <col min="1" max="1" width="22.85546875" customWidth="1"/>
    <col min="2" max="2" width="9.5703125" customWidth="1"/>
    <col min="3" max="3" width="13.28515625" customWidth="1"/>
    <col min="4" max="4" width="9.5703125" customWidth="1"/>
    <col min="5" max="5" width="13.140625" customWidth="1"/>
    <col min="6" max="6" width="9.42578125" customWidth="1"/>
    <col min="7" max="7" width="14.28515625" customWidth="1"/>
    <col min="8" max="8" width="9.42578125" customWidth="1"/>
    <col min="9" max="9" width="13.85546875" customWidth="1"/>
    <col min="10" max="10" width="9.7109375" customWidth="1"/>
    <col min="11" max="11" width="13.28515625" customWidth="1"/>
    <col min="12" max="12" width="9.7109375" customWidth="1"/>
    <col min="13" max="13" width="14.140625" customWidth="1"/>
  </cols>
  <sheetData>
    <row r="1" spans="1:13" ht="30.75" customHeight="1" x14ac:dyDescent="0.25">
      <c r="A1" s="7" t="s">
        <v>7</v>
      </c>
      <c r="B1" s="33" t="s">
        <v>24</v>
      </c>
      <c r="C1" s="33"/>
      <c r="D1" s="33" t="s">
        <v>23</v>
      </c>
      <c r="E1" s="33"/>
      <c r="F1" s="33" t="s">
        <v>26</v>
      </c>
      <c r="G1" s="33"/>
      <c r="H1" s="32" t="s">
        <v>25</v>
      </c>
      <c r="I1" s="32"/>
      <c r="J1" s="33" t="s">
        <v>27</v>
      </c>
      <c r="K1" s="33"/>
      <c r="L1" s="32" t="s">
        <v>28</v>
      </c>
      <c r="M1" s="32"/>
    </row>
    <row r="2" spans="1:13" x14ac:dyDescent="0.25">
      <c r="A2" s="28" t="s">
        <v>8</v>
      </c>
      <c r="B2" s="15">
        <v>26.61</v>
      </c>
      <c r="C2" s="10">
        <f>B2/B6</f>
        <v>0.45448334756618275</v>
      </c>
      <c r="D2" s="18">
        <v>25.28</v>
      </c>
      <c r="E2" s="17">
        <f>D2/D6</f>
        <v>0.66195339094003669</v>
      </c>
      <c r="F2" s="15">
        <v>25.25</v>
      </c>
      <c r="G2" s="14">
        <v>0.59789999999999999</v>
      </c>
      <c r="H2" s="15">
        <v>25.99</v>
      </c>
      <c r="I2" s="10">
        <f>H2/H6</f>
        <v>0.66984536082474233</v>
      </c>
      <c r="J2" s="15">
        <v>26.41</v>
      </c>
      <c r="K2" s="10">
        <f>J2/J6</f>
        <v>0.6410194174757281</v>
      </c>
      <c r="L2" s="15">
        <v>30.19</v>
      </c>
      <c r="M2" s="10">
        <f>L2/L6</f>
        <v>0.56546169694699389</v>
      </c>
    </row>
    <row r="3" spans="1:13" x14ac:dyDescent="0.25">
      <c r="A3" s="28" t="s">
        <v>9</v>
      </c>
      <c r="B3" s="15">
        <v>4.71</v>
      </c>
      <c r="C3" s="10">
        <f>B3/B6</f>
        <v>8.0444064901793344E-2</v>
      </c>
      <c r="D3" s="18">
        <v>0</v>
      </c>
      <c r="E3" s="17">
        <f>D3/D6</f>
        <v>0</v>
      </c>
      <c r="F3" s="15">
        <v>1.6</v>
      </c>
      <c r="G3" s="14">
        <v>3.78E-2</v>
      </c>
      <c r="H3" s="19">
        <v>0.34</v>
      </c>
      <c r="I3" s="10">
        <f>H3/H6</f>
        <v>8.7628865979381462E-3</v>
      </c>
      <c r="J3" s="16">
        <v>0</v>
      </c>
      <c r="K3" s="10">
        <f>J3/J6</f>
        <v>0</v>
      </c>
      <c r="L3" s="15">
        <v>17.170000000000002</v>
      </c>
      <c r="M3" s="10">
        <f>L3/L6</f>
        <v>0.32159580445776365</v>
      </c>
    </row>
    <row r="4" spans="1:13" x14ac:dyDescent="0.25">
      <c r="A4" s="28" t="s">
        <v>10</v>
      </c>
      <c r="B4" s="15">
        <v>2.13</v>
      </c>
      <c r="C4" s="10">
        <f>B4/B6</f>
        <v>3.6379163108454314E-2</v>
      </c>
      <c r="D4" s="18">
        <v>0</v>
      </c>
      <c r="E4" s="17">
        <f>D4/D6</f>
        <v>0</v>
      </c>
      <c r="F4" s="15">
        <v>1.58</v>
      </c>
      <c r="G4" s="14">
        <v>3.73E-2</v>
      </c>
      <c r="H4" s="15">
        <v>0</v>
      </c>
      <c r="I4" s="10">
        <f>H4/H6</f>
        <v>0</v>
      </c>
      <c r="J4" s="19">
        <v>0.57999999999999996</v>
      </c>
      <c r="K4" s="10">
        <f>J4/J6</f>
        <v>1.4077669902912619E-2</v>
      </c>
      <c r="L4" s="19">
        <v>0.56000000000000005</v>
      </c>
      <c r="M4" s="10">
        <f>L4/L6</f>
        <v>1.0488855590934633E-2</v>
      </c>
    </row>
    <row r="5" spans="1:13" x14ac:dyDescent="0.25">
      <c r="A5" s="28" t="s">
        <v>11</v>
      </c>
      <c r="B5" s="15">
        <v>25.1</v>
      </c>
      <c r="C5" s="10">
        <f>B5/B6</f>
        <v>0.42869342442356967</v>
      </c>
      <c r="D5" s="18">
        <v>12.91</v>
      </c>
      <c r="E5" s="17">
        <f>D5/D6</f>
        <v>0.33804660905996337</v>
      </c>
      <c r="F5" s="15">
        <v>13.81</v>
      </c>
      <c r="G5" s="14">
        <v>0.32700000000000001</v>
      </c>
      <c r="H5" s="15">
        <v>12.47</v>
      </c>
      <c r="I5" s="10">
        <f>H5/H6</f>
        <v>0.32139175257731961</v>
      </c>
      <c r="J5" s="15">
        <v>14.22</v>
      </c>
      <c r="K5" s="10">
        <f>J5/J6</f>
        <v>0.34514563106796114</v>
      </c>
      <c r="L5" s="15">
        <v>5.47</v>
      </c>
      <c r="M5" s="10">
        <f>L5/L6</f>
        <v>0.10245364300430791</v>
      </c>
    </row>
    <row r="6" spans="1:13" x14ac:dyDescent="0.25">
      <c r="A6" s="28" t="s">
        <v>12</v>
      </c>
      <c r="B6" s="15">
        <v>58.55</v>
      </c>
      <c r="C6" s="10">
        <f>B6/B6</f>
        <v>1</v>
      </c>
      <c r="D6" s="18">
        <v>38.19</v>
      </c>
      <c r="E6" s="17">
        <f>D6/D6</f>
        <v>1</v>
      </c>
      <c r="F6" s="15">
        <v>42.23</v>
      </c>
      <c r="G6" s="14">
        <v>1</v>
      </c>
      <c r="H6" s="15">
        <v>38.799999999999997</v>
      </c>
      <c r="I6" s="10">
        <f>H6/H6</f>
        <v>1</v>
      </c>
      <c r="J6" s="15">
        <v>41.2</v>
      </c>
      <c r="K6" s="10">
        <f>J6/J6</f>
        <v>1</v>
      </c>
      <c r="L6" s="15">
        <v>53.39</v>
      </c>
      <c r="M6" s="10">
        <f>L6/L6</f>
        <v>1</v>
      </c>
    </row>
  </sheetData>
  <mergeCells count="6">
    <mergeCell ref="L1:M1"/>
    <mergeCell ref="D1:E1"/>
    <mergeCell ref="B1:C1"/>
    <mergeCell ref="F1:G1"/>
    <mergeCell ref="H1:I1"/>
    <mergeCell ref="J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4" sqref="F14"/>
    </sheetView>
  </sheetViews>
  <sheetFormatPr defaultRowHeight="15" x14ac:dyDescent="0.25"/>
  <cols>
    <col min="1" max="1" width="19.42578125" bestFit="1" customWidth="1"/>
    <col min="2" max="2" width="8.5703125" customWidth="1"/>
    <col min="3" max="3" width="8.85546875" bestFit="1" customWidth="1"/>
    <col min="4" max="4" width="9.5703125" bestFit="1" customWidth="1"/>
    <col min="5" max="5" width="10.140625" bestFit="1" customWidth="1"/>
    <col min="6" max="6" width="11" bestFit="1" customWidth="1"/>
    <col min="7" max="7" width="11.85546875" bestFit="1" customWidth="1"/>
  </cols>
  <sheetData>
    <row r="1" spans="1:8" ht="59.25" customHeight="1" x14ac:dyDescent="0.25">
      <c r="A1" s="27" t="s">
        <v>21</v>
      </c>
      <c r="B1" s="25" t="s">
        <v>4</v>
      </c>
      <c r="C1" s="25" t="s">
        <v>5</v>
      </c>
      <c r="D1" s="25" t="s">
        <v>0</v>
      </c>
      <c r="E1" s="25" t="s">
        <v>2</v>
      </c>
      <c r="F1" s="25" t="s">
        <v>1</v>
      </c>
      <c r="G1" s="25" t="s">
        <v>3</v>
      </c>
    </row>
    <row r="2" spans="1:8" x14ac:dyDescent="0.25">
      <c r="A2" s="26" t="s">
        <v>14</v>
      </c>
      <c r="B2" s="16">
        <v>100</v>
      </c>
      <c r="C2" s="7">
        <v>50</v>
      </c>
      <c r="D2" s="15">
        <v>58.75</v>
      </c>
      <c r="E2" s="16">
        <v>73.5</v>
      </c>
      <c r="F2" s="16">
        <v>66.5</v>
      </c>
      <c r="G2" s="16">
        <v>66.569999999999993</v>
      </c>
      <c r="H2" s="5"/>
    </row>
    <row r="3" spans="1:8" x14ac:dyDescent="0.25">
      <c r="A3" s="26" t="s">
        <v>33</v>
      </c>
      <c r="B3" s="16"/>
      <c r="C3" s="7">
        <v>42</v>
      </c>
      <c r="D3" s="15"/>
      <c r="E3" s="16"/>
      <c r="F3" s="16">
        <v>43</v>
      </c>
      <c r="G3" s="16"/>
      <c r="H3" s="4"/>
    </row>
    <row r="4" spans="1:8" x14ac:dyDescent="0.25">
      <c r="A4" s="26" t="s">
        <v>18</v>
      </c>
      <c r="B4" s="16">
        <v>75.25</v>
      </c>
      <c r="C4" s="7">
        <v>51.67</v>
      </c>
      <c r="D4" s="15">
        <v>52.38</v>
      </c>
      <c r="E4" s="16">
        <v>42.62</v>
      </c>
      <c r="F4" s="16">
        <v>62.21</v>
      </c>
      <c r="G4" s="16">
        <v>71.47</v>
      </c>
    </row>
    <row r="5" spans="1:8" x14ac:dyDescent="0.25">
      <c r="A5" s="26" t="s">
        <v>15</v>
      </c>
      <c r="B5" s="16"/>
      <c r="C5" s="7">
        <v>9.23</v>
      </c>
      <c r="D5" s="15">
        <v>46.5</v>
      </c>
      <c r="E5" s="16">
        <v>48.83</v>
      </c>
      <c r="F5" s="16">
        <v>28.11</v>
      </c>
      <c r="G5" s="16">
        <v>25.38</v>
      </c>
    </row>
    <row r="6" spans="1:8" x14ac:dyDescent="0.25">
      <c r="A6" s="26" t="s">
        <v>16</v>
      </c>
      <c r="B6" s="16">
        <v>33.67</v>
      </c>
      <c r="C6" s="7"/>
      <c r="D6" s="15">
        <v>39.200000000000003</v>
      </c>
      <c r="E6" s="16"/>
      <c r="F6" s="16"/>
      <c r="G6" s="16"/>
    </row>
    <row r="7" spans="1:8" x14ac:dyDescent="0.25">
      <c r="A7" s="26" t="s">
        <v>38</v>
      </c>
      <c r="B7" s="16">
        <v>28.5</v>
      </c>
      <c r="C7" s="7">
        <v>34.33</v>
      </c>
      <c r="D7" s="15"/>
      <c r="E7" s="16">
        <v>31</v>
      </c>
      <c r="F7" s="16">
        <v>47</v>
      </c>
      <c r="G7" s="16">
        <v>39.67</v>
      </c>
    </row>
    <row r="8" spans="1:8" ht="30" customHeight="1" x14ac:dyDescent="0.25">
      <c r="A8" s="26" t="s">
        <v>34</v>
      </c>
      <c r="B8" s="16"/>
      <c r="C8" s="7">
        <v>15.7</v>
      </c>
      <c r="D8" s="15"/>
      <c r="E8" s="16">
        <v>9</v>
      </c>
      <c r="F8" s="16">
        <v>24.1</v>
      </c>
      <c r="G8" s="16"/>
    </row>
    <row r="9" spans="1:8" x14ac:dyDescent="0.25">
      <c r="A9" s="26" t="s">
        <v>19</v>
      </c>
      <c r="B9" s="16">
        <v>22</v>
      </c>
      <c r="C9" s="7"/>
      <c r="D9" s="15">
        <v>51.67</v>
      </c>
      <c r="E9" s="16"/>
      <c r="F9" s="16"/>
      <c r="G9" s="16"/>
    </row>
    <row r="10" spans="1:8" x14ac:dyDescent="0.25">
      <c r="A10" s="26" t="s">
        <v>35</v>
      </c>
      <c r="B10" s="16"/>
      <c r="C10" s="7"/>
      <c r="D10" s="15"/>
      <c r="E10" s="16"/>
      <c r="F10" s="16"/>
      <c r="G10" s="16">
        <v>25</v>
      </c>
    </row>
    <row r="11" spans="1:8" ht="30" x14ac:dyDescent="0.25">
      <c r="A11" s="26" t="s">
        <v>40</v>
      </c>
      <c r="B11" s="16"/>
      <c r="C11" s="7">
        <v>45.5</v>
      </c>
      <c r="D11" s="15"/>
      <c r="E11" s="16">
        <v>29.5</v>
      </c>
      <c r="F11" s="16"/>
      <c r="G11" s="16"/>
    </row>
    <row r="12" spans="1:8" ht="30" x14ac:dyDescent="0.25">
      <c r="A12" s="26" t="s">
        <v>37</v>
      </c>
      <c r="B12" s="16">
        <v>38</v>
      </c>
      <c r="C12" s="7"/>
      <c r="D12" s="15"/>
      <c r="E12" s="16"/>
      <c r="F12" s="16"/>
      <c r="G12" s="16"/>
    </row>
    <row r="13" spans="1:8" x14ac:dyDescent="0.25">
      <c r="A13" s="26" t="s">
        <v>17</v>
      </c>
      <c r="B13" s="16"/>
      <c r="C13" s="7"/>
      <c r="D13" s="15">
        <v>22</v>
      </c>
      <c r="E13" s="16"/>
      <c r="F13" s="16"/>
      <c r="G13" s="16"/>
    </row>
    <row r="14" spans="1:8" x14ac:dyDescent="0.25">
      <c r="A14" s="26" t="s">
        <v>36</v>
      </c>
      <c r="B14" s="16">
        <v>70</v>
      </c>
      <c r="C14" s="7"/>
      <c r="D14" s="15"/>
      <c r="E14" s="16"/>
      <c r="F14" s="16"/>
      <c r="G14" s="16">
        <v>33</v>
      </c>
    </row>
    <row r="15" spans="1:8" ht="30" x14ac:dyDescent="0.25">
      <c r="A15" s="26" t="s">
        <v>39</v>
      </c>
      <c r="B15" s="16">
        <v>81</v>
      </c>
      <c r="C15" s="7"/>
      <c r="D15" s="15"/>
      <c r="E15" s="16"/>
      <c r="F15" s="16"/>
      <c r="G15" s="16"/>
    </row>
    <row r="16" spans="1:8" x14ac:dyDescent="0.25">
      <c r="A16" s="26" t="s">
        <v>20</v>
      </c>
      <c r="B16" s="16"/>
      <c r="C16" s="7"/>
      <c r="D16" s="15">
        <v>11.78</v>
      </c>
      <c r="E16" s="16"/>
      <c r="F16" s="16"/>
      <c r="G16" s="16">
        <v>4</v>
      </c>
    </row>
    <row r="17" spans="1:7" x14ac:dyDescent="0.25">
      <c r="A17" s="26" t="s">
        <v>32</v>
      </c>
      <c r="B17" s="16">
        <v>26</v>
      </c>
      <c r="C17" s="7">
        <v>17.25</v>
      </c>
      <c r="D17" s="15"/>
      <c r="E17" s="16"/>
      <c r="F17" s="16">
        <v>10.6</v>
      </c>
      <c r="G17" s="16"/>
    </row>
    <row r="18" spans="1:7" x14ac:dyDescent="0.25">
      <c r="A18" s="6"/>
      <c r="B18" s="6"/>
      <c r="C18" s="6"/>
      <c r="D18" s="6"/>
      <c r="E18" s="6"/>
      <c r="F18" s="6"/>
      <c r="G18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0" sqref="E20"/>
    </sheetView>
  </sheetViews>
  <sheetFormatPr defaultRowHeight="15" x14ac:dyDescent="0.25"/>
  <sheetData>
    <row r="1" spans="1:6" x14ac:dyDescent="0.25">
      <c r="A1" s="39" t="s">
        <v>22</v>
      </c>
      <c r="B1" s="39"/>
      <c r="C1" s="39"/>
      <c r="D1" s="39"/>
      <c r="E1" s="39"/>
      <c r="F1" s="39"/>
    </row>
    <row r="2" spans="1:6" x14ac:dyDescent="0.25">
      <c r="A2" s="36" t="s">
        <v>42</v>
      </c>
      <c r="B2" s="36"/>
      <c r="C2" s="36"/>
      <c r="D2" s="36"/>
      <c r="E2" s="36"/>
      <c r="F2" s="36"/>
    </row>
    <row r="3" spans="1:6" ht="31.5" customHeight="1" x14ac:dyDescent="0.25">
      <c r="A3" s="36" t="s">
        <v>43</v>
      </c>
      <c r="B3" s="36"/>
      <c r="C3" s="36"/>
      <c r="D3" s="36"/>
      <c r="E3" s="36"/>
      <c r="F3" s="36"/>
    </row>
    <row r="4" spans="1:6" x14ac:dyDescent="0.25">
      <c r="A4" s="35" t="s">
        <v>44</v>
      </c>
      <c r="B4" s="35"/>
      <c r="C4" s="35"/>
      <c r="D4" s="35"/>
      <c r="E4" s="35"/>
      <c r="F4" s="35"/>
    </row>
    <row r="5" spans="1:6" ht="15" customHeight="1" x14ac:dyDescent="0.25">
      <c r="A5" s="36" t="s">
        <v>45</v>
      </c>
      <c r="B5" s="36"/>
      <c r="C5" s="36"/>
      <c r="D5" s="36"/>
      <c r="E5" s="36"/>
      <c r="F5" s="36"/>
    </row>
    <row r="6" spans="1:6" x14ac:dyDescent="0.25">
      <c r="A6" s="34" t="s">
        <v>46</v>
      </c>
      <c r="B6" s="34"/>
      <c r="C6" s="34"/>
      <c r="D6" s="34"/>
      <c r="E6" s="34"/>
      <c r="F6" s="34"/>
    </row>
    <row r="7" spans="1:6" x14ac:dyDescent="0.25">
      <c r="A7" s="34" t="s">
        <v>47</v>
      </c>
      <c r="B7" s="34"/>
      <c r="C7" s="34"/>
      <c r="D7" s="34"/>
      <c r="E7" s="34"/>
      <c r="F7" s="34"/>
    </row>
    <row r="8" spans="1:6" x14ac:dyDescent="0.25">
      <c r="A8" s="34" t="s">
        <v>48</v>
      </c>
      <c r="B8" s="34"/>
      <c r="C8" s="34"/>
      <c r="D8" s="34"/>
      <c r="E8" s="34"/>
      <c r="F8" s="34"/>
    </row>
    <row r="9" spans="1:6" x14ac:dyDescent="0.25">
      <c r="A9" s="38" t="s">
        <v>49</v>
      </c>
      <c r="B9" s="38"/>
      <c r="C9" s="38"/>
      <c r="D9" s="38"/>
      <c r="E9" s="38"/>
      <c r="F9" s="38"/>
    </row>
    <row r="10" spans="1:6" ht="32.25" customHeight="1" x14ac:dyDescent="0.25">
      <c r="A10" s="37" t="s">
        <v>50</v>
      </c>
      <c r="B10" s="37"/>
      <c r="C10" s="37"/>
      <c r="D10" s="37"/>
      <c r="E10" s="37"/>
      <c r="F10" s="37"/>
    </row>
    <row r="11" spans="1:6" ht="33" customHeight="1" x14ac:dyDescent="0.25">
      <c r="A11" s="36" t="s">
        <v>51</v>
      </c>
      <c r="B11" s="36"/>
      <c r="C11" s="36"/>
      <c r="D11" s="36"/>
      <c r="E11" s="36"/>
      <c r="F11" s="36"/>
    </row>
    <row r="12" spans="1:6" ht="30.75" customHeight="1" x14ac:dyDescent="0.25">
      <c r="A12" s="36" t="s">
        <v>52</v>
      </c>
      <c r="B12" s="36"/>
      <c r="C12" s="36"/>
      <c r="D12" s="36"/>
      <c r="E12" s="36"/>
      <c r="F12" s="36"/>
    </row>
    <row r="13" spans="1:6" ht="30.75" customHeight="1" x14ac:dyDescent="0.25">
      <c r="A13" s="36" t="s">
        <v>53</v>
      </c>
      <c r="B13" s="36"/>
      <c r="C13" s="36"/>
      <c r="D13" s="36"/>
      <c r="E13" s="36"/>
      <c r="F13" s="36"/>
    </row>
  </sheetData>
  <mergeCells count="13">
    <mergeCell ref="A2:F2"/>
    <mergeCell ref="A1:F1"/>
    <mergeCell ref="A3:F3"/>
    <mergeCell ref="A11:F11"/>
    <mergeCell ref="A12:F12"/>
    <mergeCell ref="A13:F13"/>
    <mergeCell ref="A9:F9"/>
    <mergeCell ref="A8:F8"/>
    <mergeCell ref="A7:F7"/>
    <mergeCell ref="A4:F4"/>
    <mergeCell ref="A5:F5"/>
    <mergeCell ref="A6:F6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Appointment Statistics</vt:lpstr>
      <vt:lpstr>Sheet3</vt:lpstr>
      <vt:lpstr>Client Activity Summary</vt:lpstr>
      <vt:lpstr>Client Time in Clinic By Reason</vt:lpstr>
      <vt:lpstr>Other Data Available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Brandon Allgier</cp:lastModifiedBy>
  <dcterms:created xsi:type="dcterms:W3CDTF">2013-01-25T19:24:28Z</dcterms:created>
  <dcterms:modified xsi:type="dcterms:W3CDTF">2013-04-30T20:43:13Z</dcterms:modified>
</cp:coreProperties>
</file>